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A:\PARTAGES\S2M\PORT\INFORMATIQUE\LOGICIELS\MICROSOFT\AE_accord entreprise\AE 2026 2030\1. DCE Microsoft\"/>
    </mc:Choice>
  </mc:AlternateContent>
  <xr:revisionPtr revIDLastSave="0" documentId="13_ncr:1_{9F08AA0A-094E-47B7-8BCF-44AA0F31CE58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BPU" sheetId="1" r:id="rId1"/>
    <sheet name="Besoin initial début marché" sheetId="3" r:id="rId2"/>
    <sheet name="TRUE 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3" l="1"/>
  <c r="B6" i="3"/>
  <c r="B6" i="2"/>
  <c r="B4" i="2"/>
  <c r="C17" i="3"/>
  <c r="D17" i="3" s="1"/>
  <c r="C21" i="3"/>
  <c r="D21" i="3" s="1"/>
  <c r="C22" i="3"/>
  <c r="D22" i="3" s="1"/>
  <c r="C23" i="3"/>
  <c r="D23" i="3" s="1"/>
  <c r="C24" i="3"/>
  <c r="D24" i="3" s="1"/>
  <c r="C25" i="3"/>
  <c r="D25" i="3" s="1"/>
  <c r="C26" i="3"/>
  <c r="D26" i="3" s="1"/>
  <c r="C27" i="3"/>
  <c r="D27" i="3" s="1"/>
  <c r="C28" i="3"/>
  <c r="D28" i="3" s="1"/>
  <c r="C29" i="3"/>
  <c r="D29" i="3" s="1"/>
  <c r="C30" i="3"/>
  <c r="D30" i="3" s="1"/>
  <c r="C31" i="3"/>
  <c r="D31" i="3" s="1"/>
  <c r="C32" i="3"/>
  <c r="D32" i="3" s="1"/>
  <c r="C33" i="3"/>
  <c r="D33" i="3" s="1"/>
  <c r="C34" i="3"/>
  <c r="D34" i="3" s="1"/>
  <c r="C35" i="3"/>
  <c r="D35" i="3" s="1"/>
  <c r="C20" i="3"/>
  <c r="D20" i="3" s="1"/>
  <c r="C11" i="3"/>
  <c r="D11" i="3" s="1"/>
  <c r="C12" i="3"/>
  <c r="D12" i="3" s="1"/>
  <c r="C13" i="3"/>
  <c r="D13" i="3" s="1"/>
  <c r="C14" i="3"/>
  <c r="D14" i="3" s="1"/>
  <c r="C15" i="3"/>
  <c r="D15" i="3" s="1"/>
  <c r="C16" i="3"/>
  <c r="D16" i="3" s="1"/>
  <c r="C18" i="3"/>
  <c r="D18" i="3" s="1"/>
  <c r="C10" i="3"/>
  <c r="D10" i="3" s="1"/>
  <c r="D36" i="3" l="1"/>
  <c r="D37" i="3"/>
</calcChain>
</file>

<file path=xl/sharedStrings.xml><?xml version="1.0" encoding="utf-8"?>
<sst xmlns="http://schemas.openxmlformats.org/spreadsheetml/2006/main" count="128" uniqueCount="51">
  <si>
    <t>SQLCAL ALNG SA MVL DvcCAL</t>
  </si>
  <si>
    <t>SQLSvrEnt ALNG SA MVL</t>
  </si>
  <si>
    <t>SQLSvrEntCore ALNG SA MVL 2Lic CoreLic</t>
  </si>
  <si>
    <t>SQLSvrStd ALNG SA MVL</t>
  </si>
  <si>
    <t>SQLSvrStdCore ALNG SA MVL 2Lic CoreLic</t>
  </si>
  <si>
    <t>SysCtrDatactrCore ALNG SA MVL 16Lic CoreLic</t>
  </si>
  <si>
    <t>SysCtrSrvcMgrCltML ALNG SA MVL PerOSE</t>
  </si>
  <si>
    <t>SysCtrStdCore ALNG SA MVL 16Lic CoreLic</t>
  </si>
  <si>
    <t>VSEntSubMSDN ALNG SA MVL</t>
  </si>
  <si>
    <t>WinRmtDsktpSrvcsCAL ALNG SA MVL DvcCAL</t>
  </si>
  <si>
    <t>WinSvrDCCore ALNG SA MVL 16Lic CoreLic</t>
  </si>
  <si>
    <t>WinSvrSTDCore ALNG SA MVL 16Lic CoreLic</t>
  </si>
  <si>
    <t>Intitulé du produit</t>
  </si>
  <si>
    <t>M365 E3 FromSA PerUsr (avec option Teams)</t>
  </si>
  <si>
    <t>M365 E3 FromSA PerUsr (sans option Teams)</t>
  </si>
  <si>
    <t>M365 E3 FUSL PerUsr (avec option Teams)</t>
  </si>
  <si>
    <t>M365 E3 FUSL PerUsr (sans option Teams)</t>
  </si>
  <si>
    <t>Microsoft ENTRA Id P1 et EMS E3</t>
  </si>
  <si>
    <t>Produits additionnels</t>
  </si>
  <si>
    <t>Licence d'usage Exchange SE (on premise)</t>
  </si>
  <si>
    <t>Licence d'usage Sharepoint SE (on premise)</t>
  </si>
  <si>
    <t>Licence d'usage Skype for Business SE (on premise)</t>
  </si>
  <si>
    <t>Licence d'usage pour MECM (on premise) et Intune (Azure)</t>
  </si>
  <si>
    <t>Serveur Skype for Business SE (hors licence serveur)</t>
  </si>
  <si>
    <t>Serveur Exchange SE (hors licence Serveur)</t>
  </si>
  <si>
    <t>Serveur Sharepoint SE (hors licence serveur)</t>
  </si>
  <si>
    <t>Serveur MECM pour la gestion des terminaux</t>
  </si>
  <si>
    <t>Oui</t>
  </si>
  <si>
    <t>A renseigner</t>
  </si>
  <si>
    <t>BORDEREAU DE PRIX UNITAIRES</t>
  </si>
  <si>
    <r>
      <t xml:space="preserve">ACQUISITION DE DROITS POUR L’UTILISATION ET LA MAINTENANCE DES LOGICIELS MICROSOFT (AMOE) - </t>
    </r>
    <r>
      <rPr>
        <b/>
        <sz val="10"/>
        <color theme="1"/>
        <rFont val="Calibri"/>
        <family val="2"/>
        <scheme val="minor"/>
      </rPr>
      <t>Référence : DAPS_S2MN_IM_CDC_B25-02574</t>
    </r>
  </si>
  <si>
    <t>Date</t>
  </si>
  <si>
    <t>Nom du soumissionaire</t>
  </si>
  <si>
    <t>Prix unitaire annuel
de la licence (en € HT)</t>
  </si>
  <si>
    <t>BORDEREAU DE PRIX UNITAIRES -TRUE UP</t>
  </si>
  <si>
    <t>Année 1</t>
  </si>
  <si>
    <t>Année 2</t>
  </si>
  <si>
    <t>Année 3</t>
  </si>
  <si>
    <t>Pris en charge 
par M365 E3
(Oui/Non)</t>
  </si>
  <si>
    <t>Nombre de licences
au démarrage du marché</t>
  </si>
  <si>
    <r>
      <t xml:space="preserve">Prix total annuel
</t>
    </r>
    <r>
      <rPr>
        <b/>
        <i/>
        <sz val="11"/>
        <rFont val="Calibri"/>
        <family val="2"/>
        <scheme val="minor"/>
      </rPr>
      <t xml:space="preserve">(en € HT) </t>
    </r>
  </si>
  <si>
    <r>
      <t xml:space="preserve">Les licences sont entendues en mode UserCal. Si la licence est couverte par la souscription M365 E3, le soumissionnaire indiquera "Oui " dans la colonne C et " 0 "dans la colonne B. </t>
    </r>
    <r>
      <rPr>
        <b/>
        <sz val="11"/>
        <color rgb="FFFF0000"/>
        <rFont val="Calibri"/>
        <family val="2"/>
        <scheme val="minor"/>
      </rPr>
      <t xml:space="preserve">Le soumissionnaire devra </t>
    </r>
    <r>
      <rPr>
        <b/>
        <u/>
        <sz val="11"/>
        <color rgb="FFFF0000"/>
        <rFont val="Calibri"/>
        <family val="2"/>
        <scheme val="minor"/>
      </rPr>
      <t>impérativement remplir toutes les cases de la colonne B</t>
    </r>
    <r>
      <rPr>
        <b/>
        <sz val="11"/>
        <color rgb="FFFF0000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Les prix s'entendent en euros hors taxes.</t>
    </r>
  </si>
  <si>
    <t>CONDITIONS TARIFAIRES</t>
  </si>
  <si>
    <t>M365 E3 FromSA PerUsr (avec option Teams) *</t>
  </si>
  <si>
    <t>M365 E3 FromSA PerUsr (sans option Teams) *</t>
  </si>
  <si>
    <t>M365 E3 FUSL PerUsr (avec option Teams) *</t>
  </si>
  <si>
    <t>M365 E3 FUSL PerUsr (sans option Teams) *</t>
  </si>
  <si>
    <r>
      <t>TOTAL ANNUEL (</t>
    </r>
    <r>
      <rPr>
        <b/>
        <u/>
        <sz val="12"/>
        <color theme="1"/>
        <rFont val="Calibri"/>
        <family val="2"/>
        <scheme val="minor"/>
      </rPr>
      <t>sans option Teams</t>
    </r>
    <r>
      <rPr>
        <b/>
        <sz val="12"/>
        <color theme="1"/>
        <rFont val="Calibri"/>
        <family val="2"/>
        <scheme val="minor"/>
      </rPr>
      <t xml:space="preserve">) </t>
    </r>
  </si>
  <si>
    <r>
      <t>TOTAL ANNUEL (</t>
    </r>
    <r>
      <rPr>
        <b/>
        <u/>
        <sz val="12"/>
        <color theme="1"/>
        <rFont val="Calibri"/>
        <family val="2"/>
        <scheme val="minor"/>
      </rPr>
      <t>avec option Teams</t>
    </r>
    <r>
      <rPr>
        <b/>
        <sz val="12"/>
        <color theme="1"/>
        <rFont val="Calibri"/>
        <family val="2"/>
        <scheme val="minor"/>
      </rPr>
      <t>)</t>
    </r>
  </si>
  <si>
    <t>Prix unitaires forfaitaires et fermes (en € HT)</t>
  </si>
  <si>
    <t>Prix unitaire 
forfaitaire et ferme annuel par licence
(en 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</si>
</sst>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[$€-40C]_-;\-* #,##0.00\ [$€-40C]_-;_-* &quot;-&quot;??\ [$€-40C]_-;_-@_-"/>
    <numFmt numFmtId="165" formatCode="_-* #,##0_-;\-* #,##0_-;_-* &quot;-&quot;??_-;_-@_-"/>
    <numFmt numFmtId="166" formatCode="_-* #,##0.00\ _€_-;\-* #,##0.00\ _€_-;_-* &quot;-&quot;??\ _€_-;_-@_-"/>
    <numFmt numFmtId="167" formatCode="dd/mm/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6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64" fontId="0" fillId="0" borderId="0" xfId="0" applyNumberFormat="1"/>
    <xf numFmtId="164" fontId="5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4" fontId="0" fillId="0" borderId="0" xfId="0" applyNumberForma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164" fontId="0" fillId="4" borderId="1" xfId="0" applyNumberForma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6" fillId="2" borderId="2" xfId="0" applyFont="1" applyFill="1" applyBorder="1" applyAlignment="1">
      <alignment vertical="center" wrapText="1"/>
    </xf>
    <xf numFmtId="164" fontId="0" fillId="0" borderId="1" xfId="0" applyNumberFormat="1" applyBorder="1" applyAlignment="1" applyProtection="1">
      <alignment horizontal="center"/>
      <protection locked="0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Protection="1">
      <protection locked="0"/>
    </xf>
    <xf numFmtId="4" fontId="0" fillId="0" borderId="1" xfId="0" applyNumberFormat="1" applyFill="1" applyBorder="1" applyAlignment="1" applyProtection="1">
      <alignment horizontal="center"/>
      <protection locked="0"/>
    </xf>
    <xf numFmtId="4" fontId="6" fillId="2" borderId="3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4" fontId="0" fillId="0" borderId="1" xfId="0" applyNumberFormat="1" applyFill="1" applyBorder="1" applyProtection="1"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vertical="top" wrapText="1"/>
      <protection locked="0"/>
    </xf>
    <xf numFmtId="0" fontId="2" fillId="0" borderId="0" xfId="0" applyFont="1" applyAlignment="1">
      <alignment horizontal="right" vertical="top" wrapText="1"/>
    </xf>
    <xf numFmtId="0" fontId="6" fillId="5" borderId="2" xfId="0" applyFont="1" applyFill="1" applyBorder="1" applyAlignment="1">
      <alignment vertical="center" wrapText="1"/>
    </xf>
    <xf numFmtId="2" fontId="6" fillId="5" borderId="3" xfId="0" applyNumberFormat="1" applyFont="1" applyFill="1" applyBorder="1" applyAlignment="1">
      <alignment vertical="center" wrapText="1"/>
    </xf>
    <xf numFmtId="165" fontId="3" fillId="6" borderId="1" xfId="1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Protection="1"/>
    <xf numFmtId="166" fontId="0" fillId="6" borderId="1" xfId="0" applyNumberFormat="1" applyFill="1" applyBorder="1" applyProtection="1"/>
    <xf numFmtId="165" fontId="3" fillId="6" borderId="1" xfId="1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vertical="center" wrapText="1"/>
    </xf>
    <xf numFmtId="2" fontId="6" fillId="5" borderId="3" xfId="0" applyNumberFormat="1" applyFont="1" applyFill="1" applyBorder="1" applyAlignment="1" applyProtection="1">
      <alignment vertical="center" wrapText="1"/>
    </xf>
    <xf numFmtId="0" fontId="6" fillId="5" borderId="4" xfId="0" applyFont="1" applyFill="1" applyBorder="1" applyAlignment="1" applyProtection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 applyProtection="1">
      <alignment vertical="center" wrapText="1"/>
    </xf>
    <xf numFmtId="166" fontId="0" fillId="0" borderId="0" xfId="0" applyNumberFormat="1"/>
    <xf numFmtId="0" fontId="6" fillId="5" borderId="4" xfId="0" applyFont="1" applyFill="1" applyBorder="1" applyAlignment="1">
      <alignment vertical="center" wrapText="1"/>
    </xf>
    <xf numFmtId="4" fontId="6" fillId="2" borderId="4" xfId="0" applyNumberFormat="1" applyFont="1" applyFill="1" applyBorder="1" applyAlignment="1">
      <alignment vertical="center" wrapText="1"/>
    </xf>
    <xf numFmtId="2" fontId="0" fillId="0" borderId="1" xfId="0" applyNumberFormat="1" applyBorder="1" applyProtection="1">
      <protection locked="0"/>
    </xf>
    <xf numFmtId="0" fontId="2" fillId="0" borderId="2" xfId="0" applyNumberFormat="1" applyFont="1" applyBorder="1" applyAlignment="1" applyProtection="1">
      <alignment horizontal="center" vertical="top" wrapText="1"/>
      <protection locked="0"/>
    </xf>
    <xf numFmtId="0" fontId="2" fillId="0" borderId="4" xfId="0" applyNumberFormat="1" applyFont="1" applyBorder="1" applyAlignment="1" applyProtection="1">
      <alignment horizontal="center" vertical="top" wrapText="1"/>
      <protection locked="0"/>
    </xf>
    <xf numFmtId="49" fontId="0" fillId="0" borderId="2" xfId="0" applyNumberFormat="1" applyFont="1" applyBorder="1" applyAlignment="1">
      <alignment horizontal="left" vertical="top" wrapText="1"/>
    </xf>
    <xf numFmtId="49" fontId="0" fillId="0" borderId="3" xfId="0" applyNumberFormat="1" applyFont="1" applyBorder="1" applyAlignment="1">
      <alignment horizontal="left" vertical="top" wrapText="1"/>
    </xf>
    <xf numFmtId="49" fontId="0" fillId="0" borderId="4" xfId="0" applyNumberFormat="1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167" fontId="2" fillId="0" borderId="2" xfId="0" applyNumberFormat="1" applyFont="1" applyBorder="1" applyAlignment="1" applyProtection="1">
      <alignment horizontal="center" vertical="top" wrapText="1"/>
      <protection locked="0"/>
    </xf>
    <xf numFmtId="167" fontId="2" fillId="0" borderId="4" xfId="0" applyNumberFormat="1" applyFont="1" applyBorder="1" applyAlignment="1" applyProtection="1">
      <alignment horizontal="center" vertical="top" wrapText="1"/>
      <protection locked="0"/>
    </xf>
    <xf numFmtId="0" fontId="2" fillId="4" borderId="2" xfId="0" applyNumberFormat="1" applyFont="1" applyFill="1" applyBorder="1" applyAlignment="1" applyProtection="1">
      <alignment horizontal="center" vertical="top" wrapText="1"/>
    </xf>
    <xf numFmtId="0" fontId="2" fillId="4" borderId="4" xfId="0" applyNumberFormat="1" applyFont="1" applyFill="1" applyBorder="1" applyAlignment="1" applyProtection="1">
      <alignment horizontal="center" vertical="top" wrapText="1"/>
    </xf>
    <xf numFmtId="0" fontId="10" fillId="6" borderId="2" xfId="0" applyFont="1" applyFill="1" applyBorder="1" applyAlignment="1" applyProtection="1">
      <alignment horizontal="right" vertical="center"/>
    </xf>
    <xf numFmtId="0" fontId="10" fillId="6" borderId="3" xfId="0" applyFont="1" applyFill="1" applyBorder="1" applyAlignment="1" applyProtection="1">
      <alignment horizontal="right" vertical="center"/>
    </xf>
    <xf numFmtId="14" fontId="2" fillId="4" borderId="2" xfId="0" applyNumberFormat="1" applyFont="1" applyFill="1" applyBorder="1" applyAlignment="1" applyProtection="1">
      <alignment horizontal="center" vertical="top" wrapText="1"/>
    </xf>
    <xf numFmtId="14" fontId="2" fillId="4" borderId="4" xfId="0" applyNumberFormat="1" applyFont="1" applyFill="1" applyBorder="1" applyAlignment="1" applyProtection="1">
      <alignment horizontal="center" vertical="top" wrapText="1"/>
    </xf>
    <xf numFmtId="0" fontId="10" fillId="6" borderId="2" xfId="0" applyFont="1" applyFill="1" applyBorder="1" applyAlignment="1" applyProtection="1">
      <alignment horizontal="right" vertical="center" wrapText="1"/>
    </xf>
    <xf numFmtId="0" fontId="10" fillId="6" borderId="3" xfId="0" applyFont="1" applyFill="1" applyBorder="1" applyAlignment="1" applyProtection="1">
      <alignment horizontal="right" vertical="center" wrapText="1"/>
    </xf>
    <xf numFmtId="0" fontId="10" fillId="6" borderId="4" xfId="0" applyFont="1" applyFill="1" applyBorder="1" applyAlignment="1" applyProtection="1">
      <alignment horizontal="right" vertical="center" wrapText="1"/>
    </xf>
    <xf numFmtId="164" fontId="2" fillId="4" borderId="2" xfId="0" applyNumberFormat="1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 applyProtection="1">
      <alignment horizontal="center" vertical="top" wrapText="1"/>
    </xf>
    <xf numFmtId="0" fontId="2" fillId="4" borderId="3" xfId="0" applyFont="1" applyFill="1" applyBorder="1" applyAlignment="1" applyProtection="1">
      <alignment horizontal="center" vertical="top" wrapText="1"/>
    </xf>
    <xf numFmtId="0" fontId="2" fillId="4" borderId="4" xfId="0" applyFont="1" applyFill="1" applyBorder="1" applyAlignment="1" applyProtection="1">
      <alignment horizontal="center" vertical="top" wrapText="1"/>
    </xf>
    <xf numFmtId="14" fontId="2" fillId="4" borderId="3" xfId="0" applyNumberFormat="1" applyFont="1" applyFill="1" applyBorder="1" applyAlignment="1" applyProtection="1">
      <alignment horizontal="center" vertical="top" wrapText="1"/>
    </xf>
  </cellXfs>
  <cellStyles count="3">
    <cellStyle name="Milliers" xfId="1" builtinId="3"/>
    <cellStyle name="Normal" xfId="0" builtinId="0"/>
    <cellStyle name="Normal 36" xfId="2" xr:uid="{E7292D7D-5A38-41D6-9A6F-281FF72906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zoomScale="85" zoomScaleNormal="85" zoomScaleSheetLayoutView="110" workbookViewId="0">
      <selection activeCell="Q10" sqref="Q10"/>
    </sheetView>
  </sheetViews>
  <sheetFormatPr baseColWidth="10" defaultRowHeight="15" x14ac:dyDescent="0.25"/>
  <cols>
    <col min="1" max="1" width="62.140625" customWidth="1"/>
    <col min="2" max="2" width="35.28515625" customWidth="1"/>
    <col min="3" max="3" width="38.28515625" style="2" customWidth="1"/>
    <col min="4" max="4" width="16.28515625" customWidth="1"/>
    <col min="5" max="5" width="11.5703125" customWidth="1"/>
  </cols>
  <sheetData>
    <row r="1" spans="1:10" ht="15.75" x14ac:dyDescent="0.25">
      <c r="A1" s="45" t="s">
        <v>29</v>
      </c>
      <c r="B1" s="45"/>
      <c r="C1" s="45"/>
      <c r="D1" s="6"/>
      <c r="E1" s="6"/>
      <c r="F1" s="6"/>
      <c r="G1" s="6"/>
      <c r="H1" s="6"/>
      <c r="I1" s="6"/>
      <c r="J1" s="6"/>
    </row>
    <row r="2" spans="1:10" ht="15.75" customHeight="1" x14ac:dyDescent="0.25">
      <c r="A2" s="46" t="s">
        <v>30</v>
      </c>
      <c r="B2" s="46"/>
      <c r="C2" s="46"/>
      <c r="D2" s="7"/>
      <c r="E2" s="7"/>
      <c r="F2" s="7"/>
      <c r="G2" s="7"/>
      <c r="H2" s="7"/>
      <c r="I2" s="7"/>
      <c r="J2" s="7"/>
    </row>
    <row r="3" spans="1:10" ht="9" customHeight="1" x14ac:dyDescent="0.25">
      <c r="A3" s="9"/>
      <c r="B3" s="9"/>
      <c r="C3" s="9"/>
      <c r="D3" s="7"/>
      <c r="E3" s="7"/>
      <c r="F3" s="7"/>
      <c r="G3" s="7"/>
      <c r="H3" s="7"/>
      <c r="I3" s="7"/>
      <c r="J3" s="7"/>
    </row>
    <row r="4" spans="1:10" ht="16.5" customHeight="1" x14ac:dyDescent="0.25">
      <c r="A4" s="23" t="s">
        <v>32</v>
      </c>
      <c r="B4" s="40"/>
      <c r="C4" s="41"/>
      <c r="D4" s="7"/>
      <c r="E4" s="7"/>
      <c r="F4" s="7"/>
      <c r="G4" s="7"/>
      <c r="H4" s="7"/>
      <c r="I4" s="7"/>
      <c r="J4" s="7"/>
    </row>
    <row r="5" spans="1:10" ht="7.5" customHeight="1" x14ac:dyDescent="0.25">
      <c r="A5" s="23"/>
      <c r="B5" s="22"/>
      <c r="C5" s="22"/>
      <c r="D5" s="7"/>
      <c r="E5" s="7"/>
      <c r="F5" s="7"/>
      <c r="G5" s="7"/>
      <c r="H5" s="7"/>
      <c r="I5" s="7"/>
      <c r="J5" s="7"/>
    </row>
    <row r="6" spans="1:10" ht="16.5" customHeight="1" x14ac:dyDescent="0.25">
      <c r="A6" s="23" t="s">
        <v>31</v>
      </c>
      <c r="B6" s="47"/>
      <c r="C6" s="48"/>
      <c r="D6" s="7"/>
      <c r="E6" s="7"/>
      <c r="F6" s="7"/>
      <c r="G6" s="7"/>
      <c r="H6" s="7"/>
      <c r="I6" s="7"/>
      <c r="J6" s="7"/>
    </row>
    <row r="7" spans="1:10" ht="10.5" customHeight="1" x14ac:dyDescent="0.25">
      <c r="A7" s="12"/>
      <c r="B7" s="9"/>
      <c r="C7" s="9"/>
      <c r="D7" s="7"/>
      <c r="E7" s="7"/>
      <c r="F7" s="7"/>
      <c r="G7" s="7"/>
      <c r="H7" s="7"/>
      <c r="I7" s="7"/>
      <c r="J7" s="7"/>
    </row>
    <row r="8" spans="1:10" ht="49.5" customHeight="1" x14ac:dyDescent="0.25">
      <c r="A8" s="42" t="s">
        <v>41</v>
      </c>
      <c r="B8" s="43"/>
      <c r="C8" s="44"/>
      <c r="D8" s="4"/>
      <c r="E8" s="4"/>
      <c r="F8" s="7"/>
      <c r="G8" s="7"/>
      <c r="H8" s="7"/>
      <c r="I8" s="7"/>
      <c r="J8" s="7"/>
    </row>
    <row r="9" spans="1:10" ht="4.5" customHeight="1" x14ac:dyDescent="0.25"/>
    <row r="10" spans="1:10" ht="51" customHeight="1" x14ac:dyDescent="0.25">
      <c r="A10" s="14" t="s">
        <v>12</v>
      </c>
      <c r="B10" s="3" t="s">
        <v>50</v>
      </c>
      <c r="C10" s="3" t="s">
        <v>38</v>
      </c>
    </row>
    <row r="11" spans="1:10" x14ac:dyDescent="0.25">
      <c r="A11" s="34" t="s">
        <v>13</v>
      </c>
      <c r="B11" s="39"/>
      <c r="C11" s="8" t="s">
        <v>27</v>
      </c>
    </row>
    <row r="12" spans="1:10" x14ac:dyDescent="0.25">
      <c r="A12" s="34" t="s">
        <v>14</v>
      </c>
      <c r="B12" s="39"/>
      <c r="C12" s="8" t="s">
        <v>27</v>
      </c>
    </row>
    <row r="13" spans="1:10" x14ac:dyDescent="0.25">
      <c r="A13" s="34" t="s">
        <v>15</v>
      </c>
      <c r="B13" s="39"/>
      <c r="C13" s="8" t="s">
        <v>27</v>
      </c>
    </row>
    <row r="14" spans="1:10" x14ac:dyDescent="0.25">
      <c r="A14" s="34" t="s">
        <v>16</v>
      </c>
      <c r="B14" s="39"/>
      <c r="C14" s="8" t="s">
        <v>27</v>
      </c>
    </row>
    <row r="15" spans="1:10" x14ac:dyDescent="0.25">
      <c r="A15" s="34" t="s">
        <v>19</v>
      </c>
      <c r="B15" s="39"/>
      <c r="C15" s="11" t="s">
        <v>28</v>
      </c>
    </row>
    <row r="16" spans="1:10" x14ac:dyDescent="0.25">
      <c r="A16" s="34" t="s">
        <v>20</v>
      </c>
      <c r="B16" s="39"/>
      <c r="C16" s="11" t="s">
        <v>28</v>
      </c>
    </row>
    <row r="17" spans="1:3" x14ac:dyDescent="0.25">
      <c r="A17" s="34" t="s">
        <v>21</v>
      </c>
      <c r="B17" s="39"/>
      <c r="C17" s="11" t="s">
        <v>28</v>
      </c>
    </row>
    <row r="18" spans="1:3" x14ac:dyDescent="0.25">
      <c r="A18" s="34" t="s">
        <v>22</v>
      </c>
      <c r="B18" s="39"/>
      <c r="C18" s="11" t="s">
        <v>28</v>
      </c>
    </row>
    <row r="19" spans="1:3" x14ac:dyDescent="0.25">
      <c r="A19" s="34" t="s">
        <v>17</v>
      </c>
      <c r="B19" s="39"/>
      <c r="C19" s="11" t="s">
        <v>28</v>
      </c>
    </row>
    <row r="20" spans="1:3" x14ac:dyDescent="0.25">
      <c r="A20" s="24" t="s">
        <v>18</v>
      </c>
      <c r="B20" s="25"/>
      <c r="C20" s="37"/>
    </row>
    <row r="21" spans="1:3" x14ac:dyDescent="0.25">
      <c r="A21" s="34" t="s">
        <v>24</v>
      </c>
      <c r="B21" s="39"/>
      <c r="C21" s="11" t="s">
        <v>28</v>
      </c>
    </row>
    <row r="22" spans="1:3" x14ac:dyDescent="0.25">
      <c r="A22" s="34" t="s">
        <v>23</v>
      </c>
      <c r="B22" s="39"/>
      <c r="C22" s="11" t="s">
        <v>28</v>
      </c>
    </row>
    <row r="23" spans="1:3" x14ac:dyDescent="0.25">
      <c r="A23" s="34" t="s">
        <v>25</v>
      </c>
      <c r="B23" s="39"/>
      <c r="C23" s="11" t="s">
        <v>28</v>
      </c>
    </row>
    <row r="24" spans="1:3" x14ac:dyDescent="0.25">
      <c r="A24" s="34" t="s">
        <v>26</v>
      </c>
      <c r="B24" s="39"/>
      <c r="C24" s="11" t="s">
        <v>28</v>
      </c>
    </row>
    <row r="25" spans="1:3" x14ac:dyDescent="0.25">
      <c r="A25" s="34" t="s">
        <v>0</v>
      </c>
      <c r="B25" s="39"/>
      <c r="C25" s="11" t="s">
        <v>28</v>
      </c>
    </row>
    <row r="26" spans="1:3" x14ac:dyDescent="0.25">
      <c r="A26" s="34" t="s">
        <v>1</v>
      </c>
      <c r="B26" s="39"/>
      <c r="C26" s="11" t="s">
        <v>28</v>
      </c>
    </row>
    <row r="27" spans="1:3" x14ac:dyDescent="0.25">
      <c r="A27" s="34" t="s">
        <v>2</v>
      </c>
      <c r="B27" s="39"/>
      <c r="C27" s="11" t="s">
        <v>28</v>
      </c>
    </row>
    <row r="28" spans="1:3" x14ac:dyDescent="0.25">
      <c r="A28" s="34" t="s">
        <v>3</v>
      </c>
      <c r="B28" s="39"/>
      <c r="C28" s="11" t="s">
        <v>28</v>
      </c>
    </row>
    <row r="29" spans="1:3" x14ac:dyDescent="0.25">
      <c r="A29" s="34" t="s">
        <v>4</v>
      </c>
      <c r="B29" s="39"/>
      <c r="C29" s="11" t="s">
        <v>28</v>
      </c>
    </row>
    <row r="30" spans="1:3" x14ac:dyDescent="0.25">
      <c r="A30" s="34" t="s">
        <v>5</v>
      </c>
      <c r="B30" s="39"/>
      <c r="C30" s="11" t="s">
        <v>28</v>
      </c>
    </row>
    <row r="31" spans="1:3" x14ac:dyDescent="0.25">
      <c r="A31" s="34" t="s">
        <v>6</v>
      </c>
      <c r="B31" s="39"/>
      <c r="C31" s="11" t="s">
        <v>28</v>
      </c>
    </row>
    <row r="32" spans="1:3" x14ac:dyDescent="0.25">
      <c r="A32" s="34" t="s">
        <v>7</v>
      </c>
      <c r="B32" s="39"/>
      <c r="C32" s="11" t="s">
        <v>28</v>
      </c>
    </row>
    <row r="33" spans="1:3" x14ac:dyDescent="0.25">
      <c r="A33" s="34" t="s">
        <v>8</v>
      </c>
      <c r="B33" s="39"/>
      <c r="C33" s="11" t="s">
        <v>28</v>
      </c>
    </row>
    <row r="34" spans="1:3" ht="15" customHeight="1" x14ac:dyDescent="0.25">
      <c r="A34" s="34" t="s">
        <v>9</v>
      </c>
      <c r="B34" s="39"/>
      <c r="C34" s="11" t="s">
        <v>28</v>
      </c>
    </row>
    <row r="35" spans="1:3" x14ac:dyDescent="0.25">
      <c r="A35" s="34" t="s">
        <v>10</v>
      </c>
      <c r="B35" s="39"/>
      <c r="C35" s="11" t="s">
        <v>28</v>
      </c>
    </row>
    <row r="36" spans="1:3" x14ac:dyDescent="0.25">
      <c r="A36" s="34" t="s">
        <v>11</v>
      </c>
      <c r="B36" s="39"/>
      <c r="C36" s="11" t="s">
        <v>28</v>
      </c>
    </row>
  </sheetData>
  <sheetProtection algorithmName="SHA-512" hashValue="eYjXnu7hWg6/faMWHRnCrJZzPGBZyRyfWF6nBWxi+ol/XZTHFxY+e/NJ4B7UvfwZFIIjoHt8FKctEPApRMSh7g==" saltValue="zgazLsrds5XAeiKsvEyZdw==" spinCount="100000" sheet="1" objects="1" scenarios="1"/>
  <mergeCells count="5">
    <mergeCell ref="B4:C4"/>
    <mergeCell ref="A8:C8"/>
    <mergeCell ref="A1:C1"/>
    <mergeCell ref="A2:C2"/>
    <mergeCell ref="B6:C6"/>
  </mergeCells>
  <printOptions horizontalCentered="1" verticalCentered="1"/>
  <pageMargins left="0.11811023622047245" right="0.11811023622047245" top="0.15748031496062992" bottom="0.15748031496062992" header="0.11811023622047245" footer="0.11811023622047245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6D23A-6650-4885-A75C-3630B62BFEC3}">
  <dimension ref="A1:K37"/>
  <sheetViews>
    <sheetView zoomScale="85" zoomScaleNormal="85" zoomScaleSheetLayoutView="110" workbookViewId="0">
      <selection activeCell="A37" sqref="A37:C37"/>
    </sheetView>
  </sheetViews>
  <sheetFormatPr baseColWidth="10" defaultRowHeight="15" x14ac:dyDescent="0.25"/>
  <cols>
    <col min="1" max="1" width="50.28515625" customWidth="1"/>
    <col min="2" max="2" width="25" customWidth="1"/>
    <col min="3" max="3" width="23" style="2" customWidth="1"/>
    <col min="4" max="4" width="28.85546875" style="2" customWidth="1"/>
    <col min="5" max="5" width="10.5703125" customWidth="1"/>
    <col min="6" max="6" width="18.85546875" customWidth="1"/>
    <col min="7" max="7" width="13.140625" bestFit="1" customWidth="1"/>
    <col min="8" max="8" width="14.5703125" bestFit="1" customWidth="1"/>
  </cols>
  <sheetData>
    <row r="1" spans="1:11" ht="15.75" x14ac:dyDescent="0.25">
      <c r="A1" s="45" t="s">
        <v>42</v>
      </c>
      <c r="B1" s="45"/>
      <c r="C1" s="45"/>
      <c r="D1" s="45"/>
      <c r="E1" s="6"/>
      <c r="F1" s="6"/>
      <c r="G1" s="6"/>
      <c r="H1" s="6"/>
      <c r="I1" s="6"/>
      <c r="J1" s="6"/>
      <c r="K1" s="6"/>
    </row>
    <row r="2" spans="1:11" ht="15.75" customHeight="1" x14ac:dyDescent="0.25">
      <c r="A2" s="46" t="s">
        <v>30</v>
      </c>
      <c r="B2" s="46"/>
      <c r="C2" s="46"/>
      <c r="D2" s="46"/>
      <c r="E2" s="12"/>
      <c r="F2" s="7"/>
      <c r="G2" s="7"/>
      <c r="H2" s="7"/>
      <c r="I2" s="7"/>
      <c r="J2" s="7"/>
      <c r="K2" s="7"/>
    </row>
    <row r="3" spans="1:11" ht="9" customHeight="1" x14ac:dyDescent="0.25">
      <c r="A3" s="19"/>
      <c r="B3" s="19"/>
      <c r="C3" s="19"/>
      <c r="D3" s="19"/>
      <c r="E3" s="7"/>
      <c r="F3" s="7"/>
      <c r="G3" s="7"/>
      <c r="H3" s="7"/>
      <c r="I3" s="7"/>
      <c r="J3" s="7"/>
      <c r="K3" s="7"/>
    </row>
    <row r="4" spans="1:11" ht="16.5" customHeight="1" x14ac:dyDescent="0.25">
      <c r="A4" s="23" t="s">
        <v>32</v>
      </c>
      <c r="B4" s="49">
        <f>BPU!B4</f>
        <v>0</v>
      </c>
      <c r="C4" s="50"/>
      <c r="D4" s="7"/>
      <c r="E4" s="7"/>
      <c r="F4" s="7"/>
      <c r="G4" s="7"/>
      <c r="H4" s="7"/>
      <c r="I4" s="7"/>
      <c r="J4" s="7"/>
    </row>
    <row r="5" spans="1:11" ht="7.5" customHeight="1" x14ac:dyDescent="0.25">
      <c r="A5" s="23"/>
      <c r="B5" s="22"/>
      <c r="C5" s="22"/>
      <c r="D5" s="7"/>
      <c r="E5" s="7"/>
      <c r="F5" s="7"/>
      <c r="G5" s="7"/>
      <c r="H5" s="7"/>
      <c r="I5" s="7"/>
      <c r="J5" s="7"/>
    </row>
    <row r="6" spans="1:11" ht="16.5" customHeight="1" x14ac:dyDescent="0.25">
      <c r="A6" s="23" t="s">
        <v>31</v>
      </c>
      <c r="B6" s="53">
        <f>BPU!B6</f>
        <v>0</v>
      </c>
      <c r="C6" s="54"/>
      <c r="D6" s="7"/>
      <c r="E6" s="7"/>
      <c r="F6" s="7"/>
      <c r="G6" s="7"/>
      <c r="H6" s="7"/>
      <c r="I6" s="7"/>
      <c r="J6" s="7"/>
    </row>
    <row r="7" spans="1:11" ht="10.5" customHeight="1" x14ac:dyDescent="0.25">
      <c r="A7" s="12"/>
      <c r="B7" s="19"/>
      <c r="C7" s="19"/>
      <c r="D7" s="19"/>
      <c r="E7" s="7"/>
      <c r="F7" s="7"/>
      <c r="G7" s="7"/>
      <c r="H7" s="7"/>
      <c r="I7" s="7"/>
      <c r="J7" s="7"/>
      <c r="K7" s="7"/>
    </row>
    <row r="8" spans="1:11" ht="4.5" customHeight="1" x14ac:dyDescent="0.25"/>
    <row r="9" spans="1:11" ht="51" customHeight="1" x14ac:dyDescent="0.25">
      <c r="A9" s="14" t="s">
        <v>12</v>
      </c>
      <c r="B9" s="14" t="s">
        <v>39</v>
      </c>
      <c r="C9" s="3" t="s">
        <v>33</v>
      </c>
      <c r="D9" s="15" t="s">
        <v>40</v>
      </c>
    </row>
    <row r="10" spans="1:11" x14ac:dyDescent="0.25">
      <c r="A10" s="35" t="s">
        <v>43</v>
      </c>
      <c r="B10" s="26">
        <v>19000</v>
      </c>
      <c r="C10" s="27">
        <f>BPU!B11</f>
        <v>0</v>
      </c>
      <c r="D10" s="28">
        <f>B10*C10</f>
        <v>0</v>
      </c>
    </row>
    <row r="11" spans="1:11" x14ac:dyDescent="0.25">
      <c r="A11" s="35" t="s">
        <v>44</v>
      </c>
      <c r="B11" s="26">
        <v>19000</v>
      </c>
      <c r="C11" s="27">
        <f>BPU!B12</f>
        <v>0</v>
      </c>
      <c r="D11" s="28">
        <f t="shared" ref="D11:D35" si="0">B11*C11</f>
        <v>0</v>
      </c>
    </row>
    <row r="12" spans="1:11" x14ac:dyDescent="0.25">
      <c r="A12" s="35" t="s">
        <v>45</v>
      </c>
      <c r="B12" s="26">
        <v>1936</v>
      </c>
      <c r="C12" s="27">
        <f>BPU!B13</f>
        <v>0</v>
      </c>
      <c r="D12" s="28">
        <f t="shared" si="0"/>
        <v>0</v>
      </c>
    </row>
    <row r="13" spans="1:11" x14ac:dyDescent="0.25">
      <c r="A13" s="35" t="s">
        <v>46</v>
      </c>
      <c r="B13" s="26">
        <v>1936</v>
      </c>
      <c r="C13" s="27">
        <f>BPU!B14</f>
        <v>0</v>
      </c>
      <c r="D13" s="28">
        <f t="shared" si="0"/>
        <v>0</v>
      </c>
    </row>
    <row r="14" spans="1:11" x14ac:dyDescent="0.25">
      <c r="A14" s="35" t="s">
        <v>19</v>
      </c>
      <c r="B14" s="29">
        <v>20936</v>
      </c>
      <c r="C14" s="27">
        <f>BPU!B15</f>
        <v>0</v>
      </c>
      <c r="D14" s="28">
        <f t="shared" si="0"/>
        <v>0</v>
      </c>
    </row>
    <row r="15" spans="1:11" x14ac:dyDescent="0.25">
      <c r="A15" s="35" t="s">
        <v>20</v>
      </c>
      <c r="B15" s="29">
        <v>20936</v>
      </c>
      <c r="C15" s="27">
        <f>BPU!B16</f>
        <v>0</v>
      </c>
      <c r="D15" s="28">
        <f t="shared" si="0"/>
        <v>0</v>
      </c>
    </row>
    <row r="16" spans="1:11" x14ac:dyDescent="0.25">
      <c r="A16" s="35" t="s">
        <v>21</v>
      </c>
      <c r="B16" s="29">
        <v>20936</v>
      </c>
      <c r="C16" s="27">
        <f>BPU!B17</f>
        <v>0</v>
      </c>
      <c r="D16" s="28">
        <f t="shared" si="0"/>
        <v>0</v>
      </c>
    </row>
    <row r="17" spans="1:4" ht="25.5" x14ac:dyDescent="0.25">
      <c r="A17" s="35" t="s">
        <v>22</v>
      </c>
      <c r="B17" s="29">
        <v>20936</v>
      </c>
      <c r="C17" s="27">
        <f>BPU!B18</f>
        <v>0</v>
      </c>
      <c r="D17" s="28">
        <f t="shared" si="0"/>
        <v>0</v>
      </c>
    </row>
    <row r="18" spans="1:4" x14ac:dyDescent="0.25">
      <c r="A18" s="35" t="s">
        <v>17</v>
      </c>
      <c r="B18" s="29">
        <v>20936</v>
      </c>
      <c r="C18" s="27">
        <f>BPU!B19</f>
        <v>0</v>
      </c>
      <c r="D18" s="28">
        <f t="shared" si="0"/>
        <v>0</v>
      </c>
    </row>
    <row r="19" spans="1:4" x14ac:dyDescent="0.25">
      <c r="A19" s="30" t="s">
        <v>18</v>
      </c>
      <c r="B19" s="31"/>
      <c r="C19" s="32"/>
      <c r="D19" s="33"/>
    </row>
    <row r="20" spans="1:4" x14ac:dyDescent="0.25">
      <c r="A20" s="35" t="s">
        <v>24</v>
      </c>
      <c r="B20" s="29">
        <v>10</v>
      </c>
      <c r="C20" s="27">
        <f>BPU!B21</f>
        <v>0</v>
      </c>
      <c r="D20" s="28">
        <f t="shared" si="0"/>
        <v>0</v>
      </c>
    </row>
    <row r="21" spans="1:4" x14ac:dyDescent="0.25">
      <c r="A21" s="35" t="s">
        <v>23</v>
      </c>
      <c r="B21" s="29">
        <v>10</v>
      </c>
      <c r="C21" s="27">
        <f>BPU!B22</f>
        <v>0</v>
      </c>
      <c r="D21" s="28">
        <f t="shared" si="0"/>
        <v>0</v>
      </c>
    </row>
    <row r="22" spans="1:4" x14ac:dyDescent="0.25">
      <c r="A22" s="35" t="s">
        <v>25</v>
      </c>
      <c r="B22" s="29">
        <v>10</v>
      </c>
      <c r="C22" s="27">
        <f>BPU!B23</f>
        <v>0</v>
      </c>
      <c r="D22" s="28">
        <f t="shared" si="0"/>
        <v>0</v>
      </c>
    </row>
    <row r="23" spans="1:4" x14ac:dyDescent="0.25">
      <c r="A23" s="35" t="s">
        <v>26</v>
      </c>
      <c r="B23" s="29">
        <v>10</v>
      </c>
      <c r="C23" s="27">
        <f>BPU!B24</f>
        <v>0</v>
      </c>
      <c r="D23" s="28">
        <f t="shared" si="0"/>
        <v>0</v>
      </c>
    </row>
    <row r="24" spans="1:4" x14ac:dyDescent="0.25">
      <c r="A24" s="35" t="s">
        <v>0</v>
      </c>
      <c r="B24" s="29">
        <v>5068</v>
      </c>
      <c r="C24" s="27">
        <f>BPU!B25</f>
        <v>0</v>
      </c>
      <c r="D24" s="28">
        <f t="shared" si="0"/>
        <v>0</v>
      </c>
    </row>
    <row r="25" spans="1:4" x14ac:dyDescent="0.25">
      <c r="A25" s="35" t="s">
        <v>1</v>
      </c>
      <c r="B25" s="29">
        <v>1</v>
      </c>
      <c r="C25" s="27">
        <f>BPU!B26</f>
        <v>0</v>
      </c>
      <c r="D25" s="28">
        <f t="shared" si="0"/>
        <v>0</v>
      </c>
    </row>
    <row r="26" spans="1:4" x14ac:dyDescent="0.25">
      <c r="A26" s="35" t="s">
        <v>2</v>
      </c>
      <c r="B26" s="29">
        <v>31</v>
      </c>
      <c r="C26" s="27">
        <f>BPU!B27</f>
        <v>0</v>
      </c>
      <c r="D26" s="28">
        <f t="shared" si="0"/>
        <v>0</v>
      </c>
    </row>
    <row r="27" spans="1:4" x14ac:dyDescent="0.25">
      <c r="A27" s="35" t="s">
        <v>3</v>
      </c>
      <c r="B27" s="29">
        <v>19</v>
      </c>
      <c r="C27" s="27">
        <f>BPU!B28</f>
        <v>0</v>
      </c>
      <c r="D27" s="28">
        <f t="shared" si="0"/>
        <v>0</v>
      </c>
    </row>
    <row r="28" spans="1:4" x14ac:dyDescent="0.25">
      <c r="A28" s="35" t="s">
        <v>4</v>
      </c>
      <c r="B28" s="29">
        <v>83</v>
      </c>
      <c r="C28" s="27">
        <f>BPU!B29</f>
        <v>0</v>
      </c>
      <c r="D28" s="28">
        <f t="shared" si="0"/>
        <v>0</v>
      </c>
    </row>
    <row r="29" spans="1:4" x14ac:dyDescent="0.25">
      <c r="A29" s="35" t="s">
        <v>5</v>
      </c>
      <c r="B29" s="29">
        <v>72</v>
      </c>
      <c r="C29" s="27">
        <f>BPU!B30</f>
        <v>0</v>
      </c>
      <c r="D29" s="28">
        <f t="shared" si="0"/>
        <v>0</v>
      </c>
    </row>
    <row r="30" spans="1:4" x14ac:dyDescent="0.25">
      <c r="A30" s="35" t="s">
        <v>6</v>
      </c>
      <c r="B30" s="29">
        <v>6000</v>
      </c>
      <c r="C30" s="27">
        <f>BPU!B31</f>
        <v>0</v>
      </c>
      <c r="D30" s="28">
        <f t="shared" si="0"/>
        <v>0</v>
      </c>
    </row>
    <row r="31" spans="1:4" x14ac:dyDescent="0.25">
      <c r="A31" s="35" t="s">
        <v>7</v>
      </c>
      <c r="B31" s="29">
        <v>200</v>
      </c>
      <c r="C31" s="27">
        <f>BPU!B32</f>
        <v>0</v>
      </c>
      <c r="D31" s="28">
        <f t="shared" si="0"/>
        <v>0</v>
      </c>
    </row>
    <row r="32" spans="1:4" x14ac:dyDescent="0.25">
      <c r="A32" s="35" t="s">
        <v>8</v>
      </c>
      <c r="B32" s="29">
        <v>4</v>
      </c>
      <c r="C32" s="27">
        <f>BPU!B33</f>
        <v>0</v>
      </c>
      <c r="D32" s="28">
        <f t="shared" si="0"/>
        <v>0</v>
      </c>
    </row>
    <row r="33" spans="1:8" ht="15" customHeight="1" x14ac:dyDescent="0.25">
      <c r="A33" s="35" t="s">
        <v>9</v>
      </c>
      <c r="B33" s="29">
        <v>4000</v>
      </c>
      <c r="C33" s="27">
        <f>BPU!B34</f>
        <v>0</v>
      </c>
      <c r="D33" s="28">
        <f t="shared" si="0"/>
        <v>0</v>
      </c>
    </row>
    <row r="34" spans="1:8" x14ac:dyDescent="0.25">
      <c r="A34" s="35" t="s">
        <v>10</v>
      </c>
      <c r="B34" s="29">
        <v>72</v>
      </c>
      <c r="C34" s="27">
        <f>BPU!B35</f>
        <v>0</v>
      </c>
      <c r="D34" s="28">
        <f t="shared" si="0"/>
        <v>0</v>
      </c>
    </row>
    <row r="35" spans="1:8" x14ac:dyDescent="0.25">
      <c r="A35" s="35" t="s">
        <v>11</v>
      </c>
      <c r="B35" s="29">
        <v>200</v>
      </c>
      <c r="C35" s="27">
        <f>BPU!B36</f>
        <v>0</v>
      </c>
      <c r="D35" s="28">
        <f t="shared" si="0"/>
        <v>0</v>
      </c>
    </row>
    <row r="36" spans="1:8" ht="21.75" customHeight="1" x14ac:dyDescent="0.25">
      <c r="A36" s="55" t="s">
        <v>48</v>
      </c>
      <c r="B36" s="56"/>
      <c r="C36" s="57"/>
      <c r="D36" s="28">
        <f>SUM(D20:D35,D14:D18,D12,D10)</f>
        <v>0</v>
      </c>
      <c r="F36" s="36"/>
      <c r="G36" s="36"/>
      <c r="H36" s="36"/>
    </row>
    <row r="37" spans="1:8" ht="19.5" customHeight="1" x14ac:dyDescent="0.25">
      <c r="A37" s="51" t="s">
        <v>47</v>
      </c>
      <c r="B37" s="52"/>
      <c r="C37" s="52"/>
      <c r="D37" s="28">
        <f>SUM(D20:D35,D14:D18,D13,D11)</f>
        <v>0</v>
      </c>
      <c r="H37" s="36"/>
    </row>
  </sheetData>
  <sheetProtection algorithmName="SHA-512" hashValue="3f1cLF8JwssRPEPasLkf+lrxjGlr3JXoLeGRK/Swwvv8NySSH/4IWuZlA9TNaChL92o4zRQJMbSYEA72ulOZsA==" saltValue="i+48RTTTQ22uxqZ2dQPvbw==" spinCount="100000" sheet="1" objects="1" scenarios="1"/>
  <mergeCells count="6">
    <mergeCell ref="A1:D1"/>
    <mergeCell ref="A2:D2"/>
    <mergeCell ref="B4:C4"/>
    <mergeCell ref="A37:C37"/>
    <mergeCell ref="B6:C6"/>
    <mergeCell ref="A36:C36"/>
  </mergeCells>
  <printOptions horizontalCentered="1" verticalCentered="1"/>
  <pageMargins left="0.11811023622047245" right="0.11811023622047245" top="0.15748031496062992" bottom="0.15748031496062992" header="0.11811023622047245" footer="0.11811023622047245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28314-A8D4-4D10-A35E-D4A8940CAB8F}">
  <dimension ref="A1:K33"/>
  <sheetViews>
    <sheetView tabSelected="1" zoomScale="85" zoomScaleNormal="85" zoomScaleSheetLayoutView="110" workbookViewId="0">
      <selection activeCell="B11" sqref="B11"/>
    </sheetView>
  </sheetViews>
  <sheetFormatPr baseColWidth="10" defaultRowHeight="15" x14ac:dyDescent="0.25"/>
  <cols>
    <col min="1" max="1" width="53.7109375" customWidth="1"/>
    <col min="2" max="2" width="25.42578125" style="2" customWidth="1"/>
    <col min="3" max="3" width="26.42578125" style="5" customWidth="1"/>
    <col min="4" max="4" width="25.7109375" style="2" customWidth="1"/>
    <col min="5" max="5" width="16.28515625" customWidth="1"/>
    <col min="6" max="6" width="11.5703125" customWidth="1"/>
  </cols>
  <sheetData>
    <row r="1" spans="1:11" ht="15.75" x14ac:dyDescent="0.25">
      <c r="A1" s="45" t="s">
        <v>34</v>
      </c>
      <c r="B1" s="45"/>
      <c r="C1" s="45"/>
      <c r="D1" s="45"/>
      <c r="E1" s="6"/>
      <c r="F1" s="6"/>
      <c r="G1" s="6"/>
      <c r="H1" s="6"/>
      <c r="I1" s="6"/>
      <c r="J1" s="6"/>
      <c r="K1" s="6"/>
    </row>
    <row r="2" spans="1:11" ht="15.75" customHeight="1" x14ac:dyDescent="0.25">
      <c r="A2" s="46" t="s">
        <v>30</v>
      </c>
      <c r="B2" s="46"/>
      <c r="C2" s="46"/>
      <c r="D2" s="46"/>
      <c r="E2" s="7"/>
      <c r="F2" s="7"/>
      <c r="G2" s="7"/>
      <c r="H2" s="7"/>
      <c r="I2" s="7"/>
      <c r="J2" s="7"/>
      <c r="K2" s="7"/>
    </row>
    <row r="3" spans="1:11" ht="9" customHeight="1" x14ac:dyDescent="0.25">
      <c r="A3" s="13"/>
      <c r="B3" s="13"/>
      <c r="C3" s="13"/>
      <c r="D3" s="13"/>
      <c r="E3" s="7"/>
      <c r="F3" s="7"/>
      <c r="G3" s="7"/>
      <c r="H3" s="7"/>
      <c r="I3" s="7"/>
      <c r="J3" s="7"/>
      <c r="K3" s="7"/>
    </row>
    <row r="4" spans="1:11" ht="16.5" customHeight="1" x14ac:dyDescent="0.25">
      <c r="A4" s="23" t="s">
        <v>32</v>
      </c>
      <c r="B4" s="61">
        <f>BPU!B4</f>
        <v>0</v>
      </c>
      <c r="C4" s="62"/>
      <c r="D4" s="63"/>
      <c r="E4" s="7"/>
      <c r="F4" s="7"/>
      <c r="G4" s="7"/>
      <c r="H4" s="7"/>
      <c r="I4" s="7"/>
      <c r="J4" s="7"/>
    </row>
    <row r="5" spans="1:11" ht="4.5" customHeight="1" x14ac:dyDescent="0.25">
      <c r="A5" s="23"/>
      <c r="B5" s="21"/>
      <c r="C5" s="21"/>
      <c r="D5" s="7"/>
      <c r="E5" s="7"/>
      <c r="F5" s="7"/>
      <c r="G5" s="7"/>
      <c r="H5" s="7"/>
      <c r="I5" s="7"/>
      <c r="J5" s="7"/>
    </row>
    <row r="6" spans="1:11" ht="16.5" customHeight="1" x14ac:dyDescent="0.25">
      <c r="A6" s="23" t="s">
        <v>31</v>
      </c>
      <c r="B6" s="53">
        <f>BPU!B6</f>
        <v>0</v>
      </c>
      <c r="C6" s="64"/>
      <c r="D6" s="54"/>
      <c r="E6" s="7"/>
      <c r="F6" s="7"/>
      <c r="G6" s="7"/>
      <c r="H6" s="7"/>
      <c r="I6" s="7"/>
      <c r="J6" s="7"/>
    </row>
    <row r="7" spans="1:11" ht="9" customHeight="1" x14ac:dyDescent="0.25">
      <c r="A7" s="12"/>
      <c r="B7" s="13"/>
      <c r="C7" s="13"/>
      <c r="D7" s="13"/>
      <c r="E7" s="7"/>
      <c r="F7" s="7"/>
      <c r="G7" s="7"/>
      <c r="H7" s="7"/>
      <c r="I7" s="7"/>
      <c r="J7" s="7"/>
      <c r="K7" s="7"/>
    </row>
    <row r="8" spans="1:11" ht="22.5" customHeight="1" x14ac:dyDescent="0.25">
      <c r="B8" s="58" t="s">
        <v>49</v>
      </c>
      <c r="C8" s="59"/>
      <c r="D8" s="60"/>
    </row>
    <row r="9" spans="1:11" ht="51" customHeight="1" x14ac:dyDescent="0.25">
      <c r="A9" s="1" t="s">
        <v>12</v>
      </c>
      <c r="B9" s="3" t="s">
        <v>35</v>
      </c>
      <c r="C9" s="3" t="s">
        <v>36</v>
      </c>
      <c r="D9" s="3" t="s">
        <v>37</v>
      </c>
    </row>
    <row r="10" spans="1:11" x14ac:dyDescent="0.25">
      <c r="A10" s="34" t="s">
        <v>15</v>
      </c>
      <c r="B10" s="16"/>
      <c r="C10" s="17"/>
      <c r="D10" s="20"/>
    </row>
    <row r="11" spans="1:11" x14ac:dyDescent="0.25">
      <c r="A11" s="34" t="s">
        <v>16</v>
      </c>
      <c r="B11" s="16"/>
      <c r="C11" s="17"/>
      <c r="D11" s="20"/>
    </row>
    <row r="12" spans="1:11" x14ac:dyDescent="0.25">
      <c r="A12" s="34" t="s">
        <v>19</v>
      </c>
      <c r="B12" s="16"/>
      <c r="C12" s="17"/>
      <c r="D12" s="20"/>
    </row>
    <row r="13" spans="1:11" x14ac:dyDescent="0.25">
      <c r="A13" s="34" t="s">
        <v>20</v>
      </c>
      <c r="B13" s="16"/>
      <c r="C13" s="17"/>
      <c r="D13" s="20"/>
    </row>
    <row r="14" spans="1:11" x14ac:dyDescent="0.25">
      <c r="A14" s="34" t="s">
        <v>21</v>
      </c>
      <c r="B14" s="16"/>
      <c r="C14" s="17"/>
      <c r="D14" s="20"/>
    </row>
    <row r="15" spans="1:11" ht="15" customHeight="1" x14ac:dyDescent="0.25">
      <c r="A15" s="34" t="s">
        <v>22</v>
      </c>
      <c r="B15" s="16"/>
      <c r="C15" s="17"/>
      <c r="D15" s="20"/>
    </row>
    <row r="16" spans="1:11" x14ac:dyDescent="0.25">
      <c r="A16" s="34" t="s">
        <v>17</v>
      </c>
      <c r="B16" s="16"/>
      <c r="C16" s="17"/>
      <c r="D16" s="20"/>
    </row>
    <row r="17" spans="1:4" x14ac:dyDescent="0.25">
      <c r="A17" s="10" t="s">
        <v>18</v>
      </c>
      <c r="B17" s="18"/>
      <c r="C17" s="18"/>
      <c r="D17" s="38"/>
    </row>
    <row r="18" spans="1:4" x14ac:dyDescent="0.25">
      <c r="A18" s="34" t="s">
        <v>24</v>
      </c>
      <c r="B18" s="16"/>
      <c r="C18" s="17"/>
      <c r="D18" s="20"/>
    </row>
    <row r="19" spans="1:4" x14ac:dyDescent="0.25">
      <c r="A19" s="34" t="s">
        <v>23</v>
      </c>
      <c r="B19" s="16"/>
      <c r="C19" s="17"/>
      <c r="D19" s="20"/>
    </row>
    <row r="20" spans="1:4" x14ac:dyDescent="0.25">
      <c r="A20" s="34" t="s">
        <v>25</v>
      </c>
      <c r="B20" s="16"/>
      <c r="C20" s="17"/>
      <c r="D20" s="20"/>
    </row>
    <row r="21" spans="1:4" x14ac:dyDescent="0.25">
      <c r="A21" s="34" t="s">
        <v>26</v>
      </c>
      <c r="B21" s="16"/>
      <c r="C21" s="17"/>
      <c r="D21" s="20"/>
    </row>
    <row r="22" spans="1:4" x14ac:dyDescent="0.25">
      <c r="A22" s="34" t="s">
        <v>0</v>
      </c>
      <c r="B22" s="16"/>
      <c r="C22" s="17"/>
      <c r="D22" s="20"/>
    </row>
    <row r="23" spans="1:4" x14ac:dyDescent="0.25">
      <c r="A23" s="34" t="s">
        <v>1</v>
      </c>
      <c r="B23" s="16"/>
      <c r="C23" s="17"/>
      <c r="D23" s="20"/>
    </row>
    <row r="24" spans="1:4" x14ac:dyDescent="0.25">
      <c r="A24" s="34" t="s">
        <v>2</v>
      </c>
      <c r="B24" s="16"/>
      <c r="C24" s="17"/>
      <c r="D24" s="20"/>
    </row>
    <row r="25" spans="1:4" x14ac:dyDescent="0.25">
      <c r="A25" s="34" t="s">
        <v>3</v>
      </c>
      <c r="B25" s="16"/>
      <c r="C25" s="17"/>
      <c r="D25" s="20"/>
    </row>
    <row r="26" spans="1:4" x14ac:dyDescent="0.25">
      <c r="A26" s="34" t="s">
        <v>4</v>
      </c>
      <c r="B26" s="16"/>
      <c r="C26" s="17"/>
      <c r="D26" s="20"/>
    </row>
    <row r="27" spans="1:4" x14ac:dyDescent="0.25">
      <c r="A27" s="34" t="s">
        <v>5</v>
      </c>
      <c r="B27" s="16"/>
      <c r="C27" s="17"/>
      <c r="D27" s="20"/>
    </row>
    <row r="28" spans="1:4" x14ac:dyDescent="0.25">
      <c r="A28" s="34" t="s">
        <v>6</v>
      </c>
      <c r="B28" s="16"/>
      <c r="C28" s="17"/>
      <c r="D28" s="20"/>
    </row>
    <row r="29" spans="1:4" x14ac:dyDescent="0.25">
      <c r="A29" s="34" t="s">
        <v>7</v>
      </c>
      <c r="B29" s="16"/>
      <c r="C29" s="17"/>
      <c r="D29" s="20"/>
    </row>
    <row r="30" spans="1:4" x14ac:dyDescent="0.25">
      <c r="A30" s="34" t="s">
        <v>8</v>
      </c>
      <c r="B30" s="16"/>
      <c r="C30" s="17"/>
      <c r="D30" s="20"/>
    </row>
    <row r="31" spans="1:4" ht="15" customHeight="1" x14ac:dyDescent="0.25">
      <c r="A31" s="34" t="s">
        <v>9</v>
      </c>
      <c r="B31" s="16"/>
      <c r="C31" s="17"/>
      <c r="D31" s="20"/>
    </row>
    <row r="32" spans="1:4" x14ac:dyDescent="0.25">
      <c r="A32" s="34" t="s">
        <v>10</v>
      </c>
      <c r="B32" s="16"/>
      <c r="C32" s="17"/>
      <c r="D32" s="20"/>
    </row>
    <row r="33" spans="1:4" x14ac:dyDescent="0.25">
      <c r="A33" s="34" t="s">
        <v>11</v>
      </c>
      <c r="B33" s="16"/>
      <c r="C33" s="17"/>
      <c r="D33" s="20"/>
    </row>
  </sheetData>
  <sheetProtection algorithmName="SHA-512" hashValue="/b6AQ5OTUR+eRHU7l+RpsQT4o6sRlZyLQQFSM2xvAciNM3G5+qYKhWZQi1SkNSTV4BI+lEnmlhC5pLkC3Sgrkg==" saltValue="R2dbzeEaXnNmTN2BlGwcCg==" spinCount="100000" sheet="1" objects="1" scenarios="1"/>
  <mergeCells count="5">
    <mergeCell ref="A1:D1"/>
    <mergeCell ref="A2:D2"/>
    <mergeCell ref="B8:D8"/>
    <mergeCell ref="B4:D4"/>
    <mergeCell ref="B6:D6"/>
  </mergeCells>
  <printOptions horizontalCentered="1" verticalCentered="1"/>
  <pageMargins left="0.11811023622047245" right="0.11811023622047245" top="0.15748031496062992" bottom="0.15748031496062992" header="0.11811023622047245" footer="0.1181102362204724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Besoin initial début marché</vt:lpstr>
      <vt:lpstr>TRUE UP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FERNANDEZ-MATEO Léa MANPOWER</dc:creator>
  <cp:lastModifiedBy>MATTI Isabelle</cp:lastModifiedBy>
  <cp:lastPrinted>2025-06-25T07:59:53Z</cp:lastPrinted>
  <dcterms:created xsi:type="dcterms:W3CDTF">2021-07-15T11:58:58Z</dcterms:created>
  <dcterms:modified xsi:type="dcterms:W3CDTF">2025-06-30T07:47:55Z</dcterms:modified>
</cp:coreProperties>
</file>